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8445" tabRatio="713" activeTab="0"/>
  </bookViews>
  <sheets>
    <sheet name="수수료" sheetId="1" r:id="rId1"/>
  </sheets>
  <definedNames>
    <definedName name="_xlnm.Print_Area" localSheetId="0">'수수료'!$A$1:$R$49</definedName>
  </definedNames>
  <calcPr fullCalcOnLoad="1"/>
</workbook>
</file>

<file path=xl/sharedStrings.xml><?xml version="1.0" encoding="utf-8"?>
<sst xmlns="http://schemas.openxmlformats.org/spreadsheetml/2006/main" count="45" uniqueCount="44">
  <si>
    <t xml:space="preserve"> ※ 상기와 같이 피해물 손해사정을 완료하고 손해사정 보수기준에 의거한 수수료와 여비를</t>
  </si>
  <si>
    <t xml:space="preserve"> </t>
  </si>
  <si>
    <t xml:space="preserve">위 사고건의 피해 손해사정 </t>
  </si>
  <si>
    <t>청구일자</t>
  </si>
  <si>
    <t>손해사정 수임료 청구서</t>
  </si>
  <si>
    <t>ｏ 의 뢰 회 사 :</t>
  </si>
  <si>
    <r>
      <t xml:space="preserve">ｏ </t>
    </r>
    <r>
      <rPr>
        <sz val="11"/>
        <rFont val="견고딕"/>
        <family val="1"/>
      </rPr>
      <t>사고접수번호</t>
    </r>
    <r>
      <rPr>
        <sz val="12"/>
        <rFont val="견고딕"/>
        <family val="1"/>
      </rPr>
      <t xml:space="preserve"> :</t>
    </r>
  </si>
  <si>
    <t>ｏ 피 보 험 자 :</t>
  </si>
  <si>
    <t>ｏ 차 량 번 호 :</t>
  </si>
  <si>
    <t xml:space="preserve">(운전자 : </t>
  </si>
  <si>
    <t>)</t>
  </si>
  <si>
    <t>ｏ 사 고 내 용 :</t>
  </si>
  <si>
    <t xml:space="preserve">ｏ 사 정 대 상 : </t>
  </si>
  <si>
    <t>(단위 : 요율%, 금액 : 원)</t>
  </si>
  <si>
    <t>항 목</t>
  </si>
  <si>
    <t>산 출 내 역</t>
  </si>
  <si>
    <t>금  액</t>
  </si>
  <si>
    <t>손해사정수임료</t>
  </si>
  <si>
    <t xml:space="preserve">  * 절감금액 X 보수요율</t>
  </si>
  <si>
    <t>(</t>
  </si>
  <si>
    <t>-</t>
  </si>
  <si>
    <t>X</t>
  </si>
  <si>
    <t>=</t>
  </si>
  <si>
    <t>※ 수임료 최고 한도액 660,000</t>
  </si>
  <si>
    <t>※ 천단위 미만 절사</t>
  </si>
  <si>
    <t xml:space="preserve">일비 &amp; 교통비 </t>
  </si>
  <si>
    <t>`</t>
  </si>
  <si>
    <t>총    계</t>
  </si>
  <si>
    <t xml:space="preserve">    청구합니다. (별첨 1 : 보수기준표)</t>
  </si>
  <si>
    <t xml:space="preserve">(140-820)서울시 용산구 동자동 19-40 남영빌딩 5층/총무과 : 박 형 선 /☏:(02)757-9551~3/Fax : (02)757-9554 </t>
  </si>
  <si>
    <t xml:space="preserve">             사업자등록번호 : 106-86-30223
             지급처 : 우리은행 016-285800-13-101
             예금주 : 리카온화재해상자동차손해사정(주)</t>
  </si>
  <si>
    <r>
      <t>금융감독원 손사 제B-167호
[ 특수피해물 전문 손해사정 ]</t>
    </r>
    <r>
      <rPr>
        <sz val="11"/>
        <rFont val="견고딕"/>
        <family val="1"/>
      </rPr>
      <t xml:space="preserve">
</t>
    </r>
    <r>
      <rPr>
        <sz val="22"/>
        <rFont val="견고딕"/>
        <family val="1"/>
      </rPr>
      <t>리카온화재해상자동차손해사정</t>
    </r>
    <r>
      <rPr>
        <b/>
        <sz val="22"/>
        <rFont val="견고딕"/>
        <family val="1"/>
      </rPr>
      <t>㈜</t>
    </r>
  </si>
  <si>
    <t>※ 수임료 최고 한도액 660,000</t>
  </si>
  <si>
    <t>2009.</t>
  </si>
  <si>
    <t>롯데손해보험</t>
  </si>
  <si>
    <t>강북대물팀</t>
  </si>
  <si>
    <t>2009-00279</t>
  </si>
  <si>
    <t>김선원</t>
  </si>
  <si>
    <t>43도4993</t>
  </si>
  <si>
    <t>이종우</t>
  </si>
  <si>
    <t xml:space="preserve">[라이드스피드  자전거 ]  대물배상 사고의 손해심사 </t>
  </si>
  <si>
    <t xml:space="preserve">  * 일  비 : 30,000 x 2(인) = 60,000</t>
  </si>
  <si>
    <t>05.</t>
  </si>
  <si>
    <t>25</t>
  </si>
</sst>
</file>

<file path=xl/styles.xml><?xml version="1.0" encoding="utf-8"?>
<styleSheet xmlns="http://schemas.openxmlformats.org/spreadsheetml/2006/main">
  <numFmts count="5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_ "/>
    <numFmt numFmtId="178" formatCode="0.000"/>
    <numFmt numFmtId="179" formatCode="0.00_);[Red]\(0.00\)"/>
    <numFmt numFmtId="180" formatCode="&quot;\&quot;#,##0;&quot;\&quot;\-#,##0"/>
    <numFmt numFmtId="181" formatCode="_ * #,##0_ ;_ * \-#,##0_ ;_ * &quot;-&quot;_ ;_ @_ "/>
    <numFmt numFmtId="182" formatCode="_ * #,##0.00_ ;_ * \-#,##0.00_ ;_ * &quot;-&quot;??_ ;_ @_ "/>
    <numFmt numFmtId="183" formatCode="#,##0.0"/>
    <numFmt numFmtId="184" formatCode="0.0%"/>
    <numFmt numFmtId="185" formatCode="0.000%"/>
    <numFmt numFmtId="186" formatCode="mm&quot;월&quot;\ dd&quot;일&quot;"/>
    <numFmt numFmtId="187" formatCode="#,##0;[Red]#,##0"/>
    <numFmt numFmtId="188" formatCode="0_);[Red]\(0\)"/>
    <numFmt numFmtId="189" formatCode="#,##0_);[Red]\(#,##0\)"/>
    <numFmt numFmtId="190" formatCode="_-* #,##0.0_-;\-* #,##0.0_-;_-* &quot;-&quot;_-;_-@_-"/>
    <numFmt numFmtId="191" formatCode="_-* #,##0.00_-;\-* #,##0.00_-;_-* &quot;-&quot;_-;_-@_-"/>
    <numFmt numFmtId="192" formatCode="_-* #,##0.000_-;\-* #,##0.000_-;_-* &quot;-&quot;_-;_-@_-"/>
    <numFmt numFmtId="193" formatCode="0.00000000%"/>
    <numFmt numFmtId="194" formatCode="mm/dd"/>
    <numFmt numFmtId="195" formatCode="#,##0.00_ "/>
    <numFmt numFmtId="196" formatCode="0.000_);[Red]\(0.000\)"/>
    <numFmt numFmtId="197" formatCode="0.0000_);[Red]\(0.0000\)"/>
    <numFmt numFmtId="198" formatCode="#,##0.000_ "/>
    <numFmt numFmtId="199" formatCode="#,##0.0000_ "/>
    <numFmt numFmtId="200" formatCode="#,##0.00_);[Red]\(#,##0.00\)"/>
    <numFmt numFmtId="201" formatCode="_(&quot;$&quot;* #,##0_);_(&quot;$&quot;* \(#,##0\);_(&quot;$&quot;* &quot;-&quot;_);_(@_)"/>
    <numFmt numFmtId="202" formatCode="&quot;\&quot;#,##0"/>
    <numFmt numFmtId="203" formatCode="_ &quot;\&quot;* #,##0.00_ ;_ &quot;\&quot;* &quot;\&quot;&quot;\&quot;&quot;\&quot;&quot;\&quot;\-#,##0.00_ ;_ &quot;\&quot;* &quot;-&quot;??_ ;_ @_ "/>
    <numFmt numFmtId="204" formatCode="_ * #,##0.00_ ;_ * &quot;\&quot;&quot;\&quot;&quot;\&quot;&quot;\&quot;\-#,##0.00_ ;_ * &quot;-&quot;??_ ;_ @_ "/>
    <numFmt numFmtId="205" formatCode="&quot;\&quot;&quot;\&quot;&quot;\&quot;&quot;\&quot;&quot;\&quot;\$#,##0.00_);[Red]&quot;\&quot;&quot;\&quot;&quot;\&quot;&quot;\&quot;&quot;\&quot;\(&quot;\&quot;&quot;\&quot;&quot;\&quot;&quot;\&quot;&quot;\&quot;\$#,##0.00&quot;\&quot;&quot;\&quot;&quot;\&quot;&quot;\&quot;&quot;\&quot;\)"/>
    <numFmt numFmtId="206" formatCode="#,##0;&quot;-&quot;#,##0"/>
    <numFmt numFmtId="207" formatCode="&quot;$&quot;#,##0.00_);\(&quot;$&quot;#,##0.00\)"/>
    <numFmt numFmtId="208" formatCode="&quot;$&quot;#,##0.00_);[Red]\(&quot;$&quot;#,##0.00\)"/>
    <numFmt numFmtId="209" formatCode="#,##0.00;[Red]#,##0.00"/>
    <numFmt numFmtId="210" formatCode="0.0"/>
    <numFmt numFmtId="211" formatCode="_-* #,##0.0_-;\-* #,##0.0_-;_-* &quot;-&quot;??_-;_-@_-"/>
    <numFmt numFmtId="212" formatCode="_-* #,##0_-;\-* #,##0_-;_-* &quot;-&quot;??_-;_-@_-"/>
    <numFmt numFmtId="213" formatCode="_-* #,##0.000_-;\-* #,##0.000_-;_-* &quot;-&quot;??_-;_-@_-"/>
    <numFmt numFmtId="214" formatCode="_-* #,##0.0000_-;\-* #,##0.0000_-;_-* &quot;-&quot;_-;_-@_-"/>
    <numFmt numFmtId="215" formatCode="_-* #,##0.0_-;\-* #,##0.0_-;_-* &quot;-&quot;?_-;_-@_-"/>
    <numFmt numFmtId="216" formatCode="yyyy&quot;년&quot;\ m&quot;월&quot;\ d&quot;일&quot;"/>
    <numFmt numFmtId="217" formatCode="0.0_);[Red]\(0.0\)"/>
    <numFmt numFmtId="218" formatCode="0;_ "/>
    <numFmt numFmtId="219" formatCode="0;_᐀"/>
    <numFmt numFmtId="220" formatCode="0.0;_᐀"/>
    <numFmt numFmtId="221" formatCode="0.00;_᐀"/>
  </numFmts>
  <fonts count="58">
    <font>
      <sz val="11"/>
      <name val="돋움"/>
      <family val="3"/>
    </font>
    <font>
      <sz val="8"/>
      <name val="돋움"/>
      <family val="3"/>
    </font>
    <font>
      <b/>
      <sz val="22"/>
      <name val="돋움"/>
      <family val="3"/>
    </font>
    <font>
      <b/>
      <sz val="26"/>
      <name val="견고딕"/>
      <family val="1"/>
    </font>
    <font>
      <sz val="11"/>
      <name val="견고딕"/>
      <family val="1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13"/>
      <name val="견고딕"/>
      <family val="1"/>
    </font>
    <font>
      <sz val="22"/>
      <name val="견고딕"/>
      <family val="1"/>
    </font>
    <font>
      <b/>
      <sz val="12"/>
      <name val="견고딕"/>
      <family val="1"/>
    </font>
    <font>
      <sz val="12"/>
      <name val="견고딕"/>
      <family val="1"/>
    </font>
    <font>
      <sz val="12"/>
      <name val="돋움"/>
      <family val="3"/>
    </font>
    <font>
      <b/>
      <sz val="12"/>
      <name val="굴림체"/>
      <family val="3"/>
    </font>
    <font>
      <sz val="9"/>
      <name val="굴림체"/>
      <family val="3"/>
    </font>
    <font>
      <b/>
      <sz val="22"/>
      <name val="견고딕"/>
      <family val="1"/>
    </font>
    <font>
      <b/>
      <sz val="8"/>
      <color indexed="10"/>
      <name val="굴림체"/>
      <family val="3"/>
    </font>
    <font>
      <b/>
      <sz val="11"/>
      <color indexed="10"/>
      <name val="굴림체"/>
      <family val="3"/>
    </font>
    <font>
      <b/>
      <sz val="11"/>
      <color indexed="12"/>
      <name val="굴림체"/>
      <family val="3"/>
    </font>
    <font>
      <sz val="10"/>
      <name val="Arial"/>
      <family val="2"/>
    </font>
    <font>
      <sz val="12"/>
      <name val="바탕체"/>
      <family val="1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12"/>
      <color indexed="36"/>
      <name val="바탕체"/>
      <family val="1"/>
    </font>
    <font>
      <sz val="11"/>
      <name val="뼻뮝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굴림체"/>
      <family val="3"/>
    </font>
    <font>
      <sz val="10"/>
      <name val="MS Sans Serif"/>
      <family val="2"/>
    </font>
    <font>
      <b/>
      <sz val="10"/>
      <name val="Helv"/>
      <family val="2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0"/>
      <name val="Courier"/>
      <family val="3"/>
    </font>
    <font>
      <sz val="8"/>
      <color indexed="12"/>
      <name val="Arial"/>
      <family val="2"/>
    </font>
    <font>
      <sz val="10"/>
      <name val="굴림체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11"/>
      <name val="돋움"/>
      <family val="3"/>
    </font>
    <font>
      <sz val="11"/>
      <name val="HY견고딕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63"/>
      </patternFill>
    </fill>
    <fill>
      <patternFill patternType="solid">
        <fgColor indexed="8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63"/>
      </left>
      <right style="thin">
        <color indexed="55"/>
      </right>
      <top style="thin">
        <color indexed="63"/>
      </top>
      <bottom style="thin">
        <color indexed="22"/>
      </bottom>
    </border>
    <border>
      <left style="thin">
        <color indexed="55"/>
      </left>
      <right style="thin">
        <color indexed="63"/>
      </right>
      <top style="thin"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63"/>
      </right>
      <top style="thin">
        <color indexed="22"/>
      </top>
      <bottom>
        <color indexed="63"/>
      </bottom>
    </border>
    <border>
      <left style="thin"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63"/>
      </top>
      <bottom style="thin">
        <color indexed="22"/>
      </bottom>
    </border>
    <border>
      <left style="thin">
        <color indexed="63"/>
      </left>
      <right style="thin">
        <color indexed="23"/>
      </right>
      <top style="thin">
        <color indexed="22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48" fillId="20" borderId="1" applyNumberFormat="0" applyAlignment="0" applyProtection="0"/>
    <xf numFmtId="2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45" fillId="22" borderId="0" applyNumberFormat="0" applyBorder="0" applyAlignment="0" applyProtection="0"/>
    <xf numFmtId="0" fontId="25" fillId="0" borderId="0">
      <alignment/>
      <protection/>
    </xf>
    <xf numFmtId="0" fontId="52" fillId="0" borderId="0" applyNumberFormat="0" applyFill="0" applyBorder="0" applyAlignment="0" applyProtection="0"/>
    <xf numFmtId="0" fontId="50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>
      <alignment/>
      <protection/>
    </xf>
    <xf numFmtId="0" fontId="49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46" fillId="7" borderId="1" applyNumberFormat="0" applyAlignment="0" applyProtection="0"/>
    <xf numFmtId="4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7" fillId="20" borderId="9" applyNumberFormat="0" applyAlignment="0" applyProtection="0"/>
    <xf numFmtId="181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1" fillId="0" borderId="10" applyNumberFormat="0" applyFont="0" applyFill="0" applyAlignment="0" applyProtection="0"/>
    <xf numFmtId="185" fontId="20" fillId="0" borderId="0" applyFont="0" applyFill="0" applyBorder="0" applyAlignment="0" applyProtection="0"/>
    <xf numFmtId="180" fontId="21" fillId="0" borderId="0" applyFont="0" applyFill="0" applyBorder="0" applyAlignment="0" applyProtection="0"/>
    <xf numFmtId="207" fontId="28" fillId="8" borderId="11">
      <alignment horizontal="center" vertical="center"/>
      <protection/>
    </xf>
    <xf numFmtId="194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0" fontId="2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1" fontId="0" fillId="0" borderId="0">
      <alignment/>
      <protection locked="0"/>
    </xf>
    <xf numFmtId="205" fontId="0" fillId="0" borderId="0">
      <alignment/>
      <protection locked="0"/>
    </xf>
    <xf numFmtId="38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Alignment="0" applyProtection="0"/>
    <xf numFmtId="0" fontId="33" fillId="0" borderId="13">
      <alignment horizontal="left" vertical="center"/>
      <protection/>
    </xf>
    <xf numFmtId="206" fontId="0" fillId="0" borderId="0">
      <alignment/>
      <protection locked="0"/>
    </xf>
    <xf numFmtId="206" fontId="0" fillId="0" borderId="0">
      <alignment/>
      <protection locked="0"/>
    </xf>
    <xf numFmtId="0" fontId="34" fillId="0" borderId="14" applyNumberFormat="0" applyFill="0" applyAlignment="0" applyProtection="0"/>
    <xf numFmtId="10" fontId="31" fillId="21" borderId="15" applyNumberFormat="0" applyBorder="0" applyAlignment="0" applyProtection="0"/>
    <xf numFmtId="37" fontId="35" fillId="0" borderId="0">
      <alignment/>
      <protection/>
    </xf>
    <xf numFmtId="208" fontId="28" fillId="0" borderId="0">
      <alignment/>
      <protection/>
    </xf>
    <xf numFmtId="0" fontId="36" fillId="0" borderId="0">
      <alignment/>
      <protection/>
    </xf>
    <xf numFmtId="10" fontId="19" fillId="0" borderId="0" applyFont="0" applyFill="0" applyBorder="0" applyAlignment="0" applyProtection="0"/>
    <xf numFmtId="206" fontId="0" fillId="0" borderId="16">
      <alignment/>
      <protection locked="0"/>
    </xf>
    <xf numFmtId="37" fontId="31" fillId="22" borderId="0" applyNumberFormat="0" applyBorder="0" applyAlignment="0" applyProtection="0"/>
    <xf numFmtId="37" fontId="31" fillId="0" borderId="0">
      <alignment/>
      <protection/>
    </xf>
    <xf numFmtId="3" fontId="37" fillId="0" borderId="14" applyProtection="0">
      <alignment/>
    </xf>
  </cellStyleXfs>
  <cellXfs count="82">
    <xf numFmtId="0" fontId="0" fillId="0" borderId="0" xfId="0" applyAlignment="1">
      <alignment vertical="center"/>
    </xf>
    <xf numFmtId="41" fontId="5" fillId="0" borderId="0" xfId="56" applyFont="1" applyBorder="1" applyAlignment="1">
      <alignment horizontal="center" vertical="center"/>
    </xf>
    <xf numFmtId="41" fontId="17" fillId="0" borderId="0" xfId="56" applyFont="1" applyAlignment="1">
      <alignment vertical="center"/>
    </xf>
    <xf numFmtId="0" fontId="3" fillId="0" borderId="0" xfId="76" applyFont="1" applyAlignment="1">
      <alignment vertical="center"/>
      <protection/>
    </xf>
    <xf numFmtId="0" fontId="2" fillId="0" borderId="0" xfId="76" applyFont="1" applyAlignment="1">
      <alignment vertical="center"/>
      <protection/>
    </xf>
    <xf numFmtId="0" fontId="0" fillId="0" borderId="0" xfId="76">
      <alignment vertical="center"/>
      <protection/>
    </xf>
    <xf numFmtId="0" fontId="14" fillId="0" borderId="0" xfId="76" applyFont="1">
      <alignment vertical="center"/>
      <protection/>
    </xf>
    <xf numFmtId="0" fontId="11" fillId="0" borderId="0" xfId="76" applyFont="1">
      <alignment vertical="center"/>
      <protection/>
    </xf>
    <xf numFmtId="0" fontId="12" fillId="0" borderId="0" xfId="76" applyFont="1">
      <alignment vertical="center"/>
      <protection/>
    </xf>
    <xf numFmtId="0" fontId="11" fillId="0" borderId="0" xfId="76" applyFont="1" applyAlignment="1">
      <alignment horizontal="left" vertical="center"/>
      <protection/>
    </xf>
    <xf numFmtId="0" fontId="4" fillId="0" borderId="0" xfId="76" applyFont="1">
      <alignment vertical="center"/>
      <protection/>
    </xf>
    <xf numFmtId="0" fontId="13" fillId="0" borderId="17" xfId="76" applyFont="1" applyBorder="1" applyAlignment="1">
      <alignment horizontal="center" vertical="center"/>
      <protection/>
    </xf>
    <xf numFmtId="0" fontId="13" fillId="0" borderId="18" xfId="76" applyFont="1" applyBorder="1" applyAlignment="1">
      <alignment horizontal="center" vertical="center"/>
      <protection/>
    </xf>
    <xf numFmtId="0" fontId="5" fillId="0" borderId="0" xfId="76" applyFont="1">
      <alignment vertical="center"/>
      <protection/>
    </xf>
    <xf numFmtId="0" fontId="5" fillId="0" borderId="19" xfId="76" applyFont="1" applyBorder="1">
      <alignment vertical="center"/>
      <protection/>
    </xf>
    <xf numFmtId="0" fontId="5" fillId="0" borderId="20" xfId="76" applyFont="1" applyBorder="1">
      <alignment vertical="center"/>
      <protection/>
    </xf>
    <xf numFmtId="0" fontId="5" fillId="0" borderId="21" xfId="76" applyFont="1" applyBorder="1">
      <alignment vertical="center"/>
      <protection/>
    </xf>
    <xf numFmtId="0" fontId="5" fillId="0" borderId="22" xfId="76" applyFont="1" applyBorder="1">
      <alignment vertical="center"/>
      <protection/>
    </xf>
    <xf numFmtId="0" fontId="5" fillId="0" borderId="23" xfId="76" applyFont="1" applyBorder="1">
      <alignment vertical="center"/>
      <protection/>
    </xf>
    <xf numFmtId="0" fontId="5" fillId="0" borderId="24" xfId="76" applyFont="1" applyBorder="1">
      <alignment vertical="center"/>
      <protection/>
    </xf>
    <xf numFmtId="0" fontId="16" fillId="0" borderId="0" xfId="76" applyFont="1" applyAlignment="1">
      <alignment horizontal="center" vertical="center"/>
      <protection/>
    </xf>
    <xf numFmtId="0" fontId="5" fillId="0" borderId="0" xfId="76" applyFont="1" applyBorder="1">
      <alignment vertical="center"/>
      <protection/>
    </xf>
    <xf numFmtId="49" fontId="5" fillId="0" borderId="0" xfId="76" applyNumberFormat="1" applyFont="1" applyBorder="1" applyAlignment="1">
      <alignment horizontal="center" vertical="center"/>
      <protection/>
    </xf>
    <xf numFmtId="0" fontId="5" fillId="0" borderId="0" xfId="76" applyFont="1" applyBorder="1" applyAlignment="1">
      <alignment horizontal="center" vertical="center"/>
      <protection/>
    </xf>
    <xf numFmtId="41" fontId="5" fillId="0" borderId="25" xfId="76" applyNumberFormat="1" applyFont="1" applyBorder="1" applyAlignment="1">
      <alignment horizontal="center" vertical="center"/>
      <protection/>
    </xf>
    <xf numFmtId="42" fontId="13" fillId="0" borderId="26" xfId="76" applyNumberFormat="1" applyFont="1" applyBorder="1" applyAlignment="1">
      <alignment horizontal="center" vertical="center"/>
      <protection/>
    </xf>
    <xf numFmtId="42" fontId="5" fillId="0" borderId="0" xfId="76" applyNumberFormat="1" applyFont="1">
      <alignment vertical="center"/>
      <protection/>
    </xf>
    <xf numFmtId="42" fontId="14" fillId="0" borderId="0" xfId="76" applyNumberFormat="1" applyFont="1" applyAlignment="1">
      <alignment horizontal="left" vertical="center"/>
      <protection/>
    </xf>
    <xf numFmtId="41" fontId="18" fillId="0" borderId="0" xfId="76" applyNumberFormat="1" applyFont="1">
      <alignment vertical="center"/>
      <protection/>
    </xf>
    <xf numFmtId="0" fontId="0" fillId="0" borderId="0" xfId="76" applyFont="1">
      <alignment vertical="center"/>
      <protection/>
    </xf>
    <xf numFmtId="41" fontId="5" fillId="0" borderId="27" xfId="76" applyNumberFormat="1" applyFont="1" applyBorder="1" applyAlignment="1">
      <alignment horizontal="center" vertical="center"/>
      <protection/>
    </xf>
    <xf numFmtId="42" fontId="13" fillId="0" borderId="28" xfId="76" applyNumberFormat="1" applyFont="1" applyBorder="1">
      <alignment vertical="center"/>
      <protection/>
    </xf>
    <xf numFmtId="0" fontId="10" fillId="0" borderId="0" xfId="76" applyFont="1" applyAlignment="1">
      <alignment vertical="center"/>
      <protection/>
    </xf>
    <xf numFmtId="0" fontId="11" fillId="0" borderId="0" xfId="76" applyFont="1" applyAlignment="1">
      <alignment vertical="center"/>
      <protection/>
    </xf>
    <xf numFmtId="0" fontId="12" fillId="0" borderId="0" xfId="76" applyFont="1" applyBorder="1">
      <alignment vertical="center"/>
      <protection/>
    </xf>
    <xf numFmtId="0" fontId="0" fillId="0" borderId="0" xfId="76" applyBorder="1">
      <alignment vertical="center"/>
      <protection/>
    </xf>
    <xf numFmtId="41" fontId="5" fillId="0" borderId="26" xfId="76" applyNumberFormat="1" applyFont="1" applyBorder="1" applyAlignment="1">
      <alignment horizontal="center" vertical="center"/>
      <protection/>
    </xf>
    <xf numFmtId="0" fontId="6" fillId="0" borderId="29" xfId="76" applyFont="1" applyBorder="1" applyAlignment="1">
      <alignment horizontal="center" vertical="center"/>
      <protection/>
    </xf>
    <xf numFmtId="0" fontId="56" fillId="0" borderId="0" xfId="76" applyFont="1">
      <alignment vertical="center"/>
      <protection/>
    </xf>
    <xf numFmtId="0" fontId="57" fillId="0" borderId="0" xfId="76" applyFont="1">
      <alignment vertical="center"/>
      <protection/>
    </xf>
    <xf numFmtId="0" fontId="6" fillId="0" borderId="30" xfId="76" applyFont="1" applyBorder="1" applyAlignment="1">
      <alignment horizontal="center" vertical="center"/>
      <protection/>
    </xf>
    <xf numFmtId="0" fontId="6" fillId="0" borderId="31" xfId="76" applyFont="1" applyBorder="1" applyAlignment="1">
      <alignment horizontal="center" vertical="center"/>
      <protection/>
    </xf>
    <xf numFmtId="0" fontId="5" fillId="0" borderId="0" xfId="76" applyFont="1" applyBorder="1" applyAlignment="1">
      <alignment horizontal="center" vertical="center"/>
      <protection/>
    </xf>
    <xf numFmtId="0" fontId="38" fillId="0" borderId="32" xfId="76" applyFont="1" applyBorder="1" applyAlignment="1">
      <alignment horizontal="left" vertical="center"/>
      <protection/>
    </xf>
    <xf numFmtId="0" fontId="38" fillId="0" borderId="0" xfId="76" applyFont="1" applyBorder="1" applyAlignment="1">
      <alignment horizontal="left" vertical="center"/>
      <protection/>
    </xf>
    <xf numFmtId="0" fontId="38" fillId="0" borderId="25" xfId="76" applyFont="1" applyBorder="1" applyAlignment="1">
      <alignment horizontal="left" vertical="center"/>
      <protection/>
    </xf>
    <xf numFmtId="0" fontId="8" fillId="0" borderId="0" xfId="76" applyFont="1" applyAlignment="1">
      <alignment horizontal="center" vertical="center" wrapText="1"/>
      <protection/>
    </xf>
    <xf numFmtId="0" fontId="4" fillId="0" borderId="0" xfId="76" applyFont="1" applyAlignment="1">
      <alignment horizontal="center" vertical="center"/>
      <protection/>
    </xf>
    <xf numFmtId="0" fontId="5" fillId="0" borderId="33" xfId="76" applyFont="1" applyBorder="1" applyAlignment="1">
      <alignment horizontal="left" vertical="center" wrapText="1"/>
      <protection/>
    </xf>
    <xf numFmtId="0" fontId="5" fillId="0" borderId="2" xfId="76" applyFont="1" applyBorder="1" applyAlignment="1">
      <alignment horizontal="left" vertical="center"/>
      <protection/>
    </xf>
    <xf numFmtId="0" fontId="5" fillId="0" borderId="34" xfId="76" applyFont="1" applyBorder="1" applyAlignment="1">
      <alignment horizontal="left" vertical="center"/>
      <protection/>
    </xf>
    <xf numFmtId="0" fontId="5" fillId="0" borderId="33" xfId="76" applyFont="1" applyBorder="1" applyAlignment="1">
      <alignment horizontal="left" vertical="center"/>
      <protection/>
    </xf>
    <xf numFmtId="0" fontId="5" fillId="0" borderId="35" xfId="76" applyFont="1" applyBorder="1" applyAlignment="1">
      <alignment horizontal="left" vertical="center"/>
      <protection/>
    </xf>
    <xf numFmtId="0" fontId="5" fillId="0" borderId="36" xfId="76" applyFont="1" applyBorder="1" applyAlignment="1">
      <alignment horizontal="left" vertical="center"/>
      <protection/>
    </xf>
    <xf numFmtId="0" fontId="5" fillId="0" borderId="37" xfId="76" applyFont="1" applyBorder="1" applyAlignment="1">
      <alignment horizontal="left" vertical="center"/>
      <protection/>
    </xf>
    <xf numFmtId="0" fontId="7" fillId="0" borderId="38" xfId="76" applyFont="1" applyBorder="1" applyAlignment="1">
      <alignment horizontal="center" vertical="center"/>
      <protection/>
    </xf>
    <xf numFmtId="0" fontId="7" fillId="0" borderId="39" xfId="76" applyFont="1" applyBorder="1" applyAlignment="1">
      <alignment horizontal="center" vertical="center"/>
      <protection/>
    </xf>
    <xf numFmtId="0" fontId="7" fillId="0" borderId="40" xfId="76" applyFont="1" applyBorder="1" applyAlignment="1">
      <alignment horizontal="center" vertical="center"/>
      <protection/>
    </xf>
    <xf numFmtId="0" fontId="13" fillId="0" borderId="41" xfId="76" applyFont="1" applyBorder="1" applyAlignment="1">
      <alignment horizontal="left" vertical="center" wrapText="1"/>
      <protection/>
    </xf>
    <xf numFmtId="0" fontId="13" fillId="0" borderId="42" xfId="76" applyFont="1" applyBorder="1" applyAlignment="1">
      <alignment horizontal="left" vertical="center"/>
      <protection/>
    </xf>
    <xf numFmtId="0" fontId="13" fillId="0" borderId="43" xfId="76" applyFont="1" applyBorder="1" applyAlignment="1">
      <alignment horizontal="left" vertical="center"/>
      <protection/>
    </xf>
    <xf numFmtId="0" fontId="13" fillId="0" borderId="44" xfId="76" applyFont="1" applyBorder="1" applyAlignment="1">
      <alignment horizontal="left" vertical="center"/>
      <protection/>
    </xf>
    <xf numFmtId="0" fontId="13" fillId="0" borderId="0" xfId="76" applyFont="1" applyBorder="1" applyAlignment="1">
      <alignment horizontal="left" vertical="center"/>
      <protection/>
    </xf>
    <xf numFmtId="0" fontId="13" fillId="0" borderId="45" xfId="76" applyFont="1" applyBorder="1" applyAlignment="1">
      <alignment horizontal="left" vertical="center"/>
      <protection/>
    </xf>
    <xf numFmtId="0" fontId="13" fillId="0" borderId="46" xfId="76" applyFont="1" applyBorder="1" applyAlignment="1">
      <alignment horizontal="left" vertical="center"/>
      <protection/>
    </xf>
    <xf numFmtId="0" fontId="13" fillId="0" borderId="47" xfId="76" applyFont="1" applyBorder="1" applyAlignment="1">
      <alignment horizontal="left" vertical="center"/>
      <protection/>
    </xf>
    <xf numFmtId="0" fontId="13" fillId="0" borderId="48" xfId="76" applyFont="1" applyBorder="1" applyAlignment="1">
      <alignment horizontal="left" vertical="center"/>
      <protection/>
    </xf>
    <xf numFmtId="49" fontId="10" fillId="0" borderId="0" xfId="76" applyNumberFormat="1" applyFont="1" applyAlignment="1">
      <alignment horizontal="center" vertical="center"/>
      <protection/>
    </xf>
    <xf numFmtId="42" fontId="13" fillId="0" borderId="49" xfId="76" applyNumberFormat="1" applyFont="1" applyBorder="1" applyAlignment="1">
      <alignment horizontal="right" vertical="center"/>
      <protection/>
    </xf>
    <xf numFmtId="42" fontId="13" fillId="0" borderId="50" xfId="76" applyNumberFormat="1" applyFont="1" applyBorder="1" applyAlignment="1">
      <alignment horizontal="right" vertical="center"/>
      <protection/>
    </xf>
    <xf numFmtId="0" fontId="3" fillId="0" borderId="0" xfId="76" applyFont="1" applyAlignment="1">
      <alignment horizontal="center" vertical="center"/>
      <protection/>
    </xf>
    <xf numFmtId="0" fontId="0" fillId="24" borderId="0" xfId="76" applyFill="1" applyAlignment="1">
      <alignment horizontal="center" vertical="center"/>
      <protection/>
    </xf>
    <xf numFmtId="0" fontId="11" fillId="0" borderId="0" xfId="76" applyFont="1" applyAlignment="1">
      <alignment horizontal="center" vertical="center"/>
      <protection/>
    </xf>
    <xf numFmtId="0" fontId="11" fillId="0" borderId="0" xfId="76" applyFont="1" applyAlignment="1">
      <alignment horizontal="left" vertical="center"/>
      <protection/>
    </xf>
    <xf numFmtId="0" fontId="0" fillId="25" borderId="0" xfId="76" applyFill="1" applyAlignment="1">
      <alignment horizontal="center" vertical="center"/>
      <protection/>
    </xf>
    <xf numFmtId="0" fontId="0" fillId="0" borderId="0" xfId="76" applyAlignment="1">
      <alignment horizontal="right" vertical="center"/>
      <protection/>
    </xf>
    <xf numFmtId="0" fontId="13" fillId="0" borderId="51" xfId="76" applyFont="1" applyBorder="1" applyAlignment="1">
      <alignment horizontal="center" vertical="center"/>
      <protection/>
    </xf>
    <xf numFmtId="0" fontId="13" fillId="0" borderId="52" xfId="76" applyFont="1" applyBorder="1" applyAlignment="1">
      <alignment horizontal="center" vertical="center"/>
      <protection/>
    </xf>
    <xf numFmtId="0" fontId="13" fillId="0" borderId="53" xfId="76" applyFont="1" applyBorder="1" applyAlignment="1">
      <alignment horizontal="center" vertical="center"/>
      <protection/>
    </xf>
    <xf numFmtId="0" fontId="6" fillId="0" borderId="54" xfId="76" applyFont="1" applyBorder="1" applyAlignment="1">
      <alignment horizontal="center" vertical="center"/>
      <protection/>
    </xf>
    <xf numFmtId="0" fontId="6" fillId="0" borderId="55" xfId="76" applyFont="1" applyBorder="1" applyAlignment="1">
      <alignment horizontal="center" vertical="center"/>
      <protection/>
    </xf>
    <xf numFmtId="41" fontId="5" fillId="0" borderId="0" xfId="56" applyFont="1" applyBorder="1" applyAlignment="1">
      <alignment horizontal="center" vertical="center"/>
    </xf>
  </cellXfs>
  <cellStyles count="95">
    <cellStyle name="Normal" xfId="0"/>
    <cellStyle name="??&amp;O?&amp;H?_x0008_??_x0007__x0001__x0001_" xfId="15"/>
    <cellStyle name="20% - 강조색1" xfId="16"/>
    <cellStyle name="20% - 강조색2" xfId="17"/>
    <cellStyle name="20% - 강조색3" xfId="18"/>
    <cellStyle name="20% - 강조색4" xfId="19"/>
    <cellStyle name="20% - 강조색5" xfId="20"/>
    <cellStyle name="20% - 강조색6" xfId="21"/>
    <cellStyle name="40% - 강조색1" xfId="22"/>
    <cellStyle name="40% - 강조색2" xfId="23"/>
    <cellStyle name="40% - 강조색3" xfId="24"/>
    <cellStyle name="40% - 강조색4" xfId="25"/>
    <cellStyle name="40% - 강조색5" xfId="26"/>
    <cellStyle name="40% - 강조색6" xfId="27"/>
    <cellStyle name="60% - 강조색1" xfId="28"/>
    <cellStyle name="60% - 강조색2" xfId="29"/>
    <cellStyle name="60% - 강조색3" xfId="30"/>
    <cellStyle name="60% - 강조색4" xfId="31"/>
    <cellStyle name="60% - 강조색5" xfId="32"/>
    <cellStyle name="60% - 강조색6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고정소숫점" xfId="42"/>
    <cellStyle name="고정출력1" xfId="43"/>
    <cellStyle name="고정출력2" xfId="44"/>
    <cellStyle name="나쁨" xfId="45"/>
    <cellStyle name="날짜" xfId="46"/>
    <cellStyle name="달러" xfId="47"/>
    <cellStyle name="뒤에 오는 하이퍼링크_건설국착공서류11" xfId="48"/>
    <cellStyle name="메모" xfId="49"/>
    <cellStyle name="Percent" xfId="50"/>
    <cellStyle name="보통" xfId="51"/>
    <cellStyle name="뷭?_빟랹둴봃섟 " xfId="52"/>
    <cellStyle name="설명 텍스트" xfId="53"/>
    <cellStyle name="셀 확인" xfId="54"/>
    <cellStyle name="Comma" xfId="55"/>
    <cellStyle name="Comma [0]" xfId="56"/>
    <cellStyle name="스타일 1" xfId="57"/>
    <cellStyle name="연결된 셀" xfId="58"/>
    <cellStyle name="Followed Hyperlink" xfId="59"/>
    <cellStyle name="요약" xfId="60"/>
    <cellStyle name="입력" xfId="61"/>
    <cellStyle name="자리수" xfId="62"/>
    <cellStyle name="자리수0" xfId="63"/>
    <cellStyle name="제목" xfId="64"/>
    <cellStyle name="제목 1" xfId="65"/>
    <cellStyle name="제목 2" xfId="66"/>
    <cellStyle name="제목 3" xfId="67"/>
    <cellStyle name="제목 4" xfId="68"/>
    <cellStyle name="좋음" xfId="69"/>
    <cellStyle name="출력" xfId="70"/>
    <cellStyle name="콤마 [0]_018" xfId="71"/>
    <cellStyle name="콤마_018" xfId="72"/>
    <cellStyle name="Currency" xfId="73"/>
    <cellStyle name="Currency [0]" xfId="74"/>
    <cellStyle name="퍼센트" xfId="75"/>
    <cellStyle name="표준_수임료계산" xfId="76"/>
    <cellStyle name="Hyperlink" xfId="77"/>
    <cellStyle name="합산" xfId="78"/>
    <cellStyle name="화폐기호" xfId="79"/>
    <cellStyle name="화폐기호0" xfId="80"/>
    <cellStyle name="Actual Date" xfId="81"/>
    <cellStyle name="AeE­ [0]_PERSONAL" xfId="82"/>
    <cellStyle name="AeE­_PERSONAL" xfId="83"/>
    <cellStyle name="ALIGNMENT" xfId="84"/>
    <cellStyle name="C￥AØ_PERSONAL" xfId="85"/>
    <cellStyle name="category" xfId="86"/>
    <cellStyle name="Comma [0]_12matrix" xfId="87"/>
    <cellStyle name="Comma_12matrix" xfId="88"/>
    <cellStyle name="Currency [0]_12matrix" xfId="89"/>
    <cellStyle name="Currency_12matrix" xfId="90"/>
    <cellStyle name="Date" xfId="91"/>
    <cellStyle name="Fixed" xfId="92"/>
    <cellStyle name="Grey" xfId="93"/>
    <cellStyle name="HEADER" xfId="94"/>
    <cellStyle name="Header1" xfId="95"/>
    <cellStyle name="Header2" xfId="96"/>
    <cellStyle name="Heading1" xfId="97"/>
    <cellStyle name="Heading2" xfId="98"/>
    <cellStyle name="HIGHLIGHT" xfId="99"/>
    <cellStyle name="Input [yellow]" xfId="100"/>
    <cellStyle name="no dec" xfId="101"/>
    <cellStyle name="Normal - Style1" xfId="102"/>
    <cellStyle name="Normal_&quot;CANCEL&quot; Volume Detail " xfId="103"/>
    <cellStyle name="Percent [2]" xfId="104"/>
    <cellStyle name="Total" xfId="105"/>
    <cellStyle name="Unprot" xfId="106"/>
    <cellStyle name="Unprot$" xfId="107"/>
    <cellStyle name="Unprotect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tabSelected="1" workbookViewId="0" topLeftCell="A19">
      <selection activeCell="U33" sqref="U33"/>
    </sheetView>
  </sheetViews>
  <sheetFormatPr defaultColWidth="8.88671875" defaultRowHeight="13.5"/>
  <cols>
    <col min="1" max="1" width="13.88671875" style="5" customWidth="1"/>
    <col min="2" max="2" width="0.9921875" style="5" customWidth="1"/>
    <col min="3" max="3" width="1.66796875" style="5" customWidth="1"/>
    <col min="4" max="5" width="2.77734375" style="5" customWidth="1"/>
    <col min="6" max="6" width="4.3359375" style="5" customWidth="1"/>
    <col min="7" max="7" width="3.6640625" style="5" customWidth="1"/>
    <col min="8" max="8" width="1.88671875" style="5" customWidth="1"/>
    <col min="9" max="9" width="2.88671875" style="5" customWidth="1"/>
    <col min="10" max="10" width="3.99609375" style="5" customWidth="1"/>
    <col min="11" max="11" width="2.6640625" style="5" customWidth="1"/>
    <col min="12" max="12" width="1.4375" style="5" customWidth="1"/>
    <col min="13" max="13" width="2.3359375" style="5" customWidth="1"/>
    <col min="14" max="14" width="1.5625" style="5" customWidth="1"/>
    <col min="15" max="16" width="3.4453125" style="5" customWidth="1"/>
    <col min="17" max="17" width="10.6640625" style="5" customWidth="1"/>
    <col min="18" max="18" width="15.10546875" style="5" customWidth="1"/>
    <col min="19" max="19" width="0.44140625" style="5" customWidth="1"/>
    <col min="20" max="20" width="11.4453125" style="5" customWidth="1"/>
    <col min="21" max="21" width="14.77734375" style="5" customWidth="1"/>
    <col min="22" max="16384" width="8.88671875" style="5" customWidth="1"/>
  </cols>
  <sheetData>
    <row r="1" spans="1:25" ht="43.5" customHeight="1">
      <c r="A1" s="70" t="s">
        <v>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3"/>
      <c r="T1" s="3"/>
      <c r="U1" s="3"/>
      <c r="V1" s="4"/>
      <c r="W1" s="4"/>
      <c r="X1" s="4"/>
      <c r="Y1" s="4"/>
    </row>
    <row r="3" ht="13.5">
      <c r="A3" s="6" t="s">
        <v>29</v>
      </c>
    </row>
    <row r="4" spans="1:18" ht="14.2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6" spans="1:17" s="8" customFormat="1" ht="19.5" customHeight="1">
      <c r="A6" s="7" t="s">
        <v>5</v>
      </c>
      <c r="C6" s="33" t="s">
        <v>34</v>
      </c>
      <c r="D6" s="33"/>
      <c r="E6" s="33"/>
      <c r="F6" s="33"/>
      <c r="G6" s="33"/>
      <c r="H6" s="33"/>
      <c r="I6" s="33"/>
      <c r="J6" s="72" t="s">
        <v>35</v>
      </c>
      <c r="K6" s="72"/>
      <c r="L6" s="72"/>
      <c r="M6" s="72"/>
      <c r="N6" s="72"/>
      <c r="O6" s="9"/>
      <c r="P6" s="9"/>
      <c r="Q6" s="9"/>
    </row>
    <row r="7" spans="1:17" s="8" customFormat="1" ht="19.5" customHeight="1">
      <c r="A7" s="7" t="s">
        <v>6</v>
      </c>
      <c r="C7" s="73" t="s">
        <v>36</v>
      </c>
      <c r="D7" s="73"/>
      <c r="E7" s="73"/>
      <c r="F7" s="73"/>
      <c r="G7" s="73"/>
      <c r="H7" s="73"/>
      <c r="I7" s="9"/>
      <c r="J7" s="9"/>
      <c r="K7" s="9"/>
      <c r="L7" s="9"/>
      <c r="M7" s="9"/>
      <c r="N7" s="9"/>
      <c r="O7" s="9"/>
      <c r="P7" s="9"/>
      <c r="Q7" s="9"/>
    </row>
    <row r="8" spans="1:21" s="8" customFormat="1" ht="19.5" customHeight="1">
      <c r="A8" s="7" t="s">
        <v>7</v>
      </c>
      <c r="C8" s="33" t="s">
        <v>37</v>
      </c>
      <c r="D8" s="33"/>
      <c r="E8" s="33"/>
      <c r="F8" s="33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U8" s="34"/>
    </row>
    <row r="9" spans="1:17" s="8" customFormat="1" ht="19.5" customHeight="1">
      <c r="A9" s="7" t="s">
        <v>8</v>
      </c>
      <c r="C9" s="73" t="s">
        <v>38</v>
      </c>
      <c r="D9" s="73"/>
      <c r="E9" s="73"/>
      <c r="F9" s="73"/>
      <c r="G9" s="73"/>
      <c r="H9" s="72" t="s">
        <v>9</v>
      </c>
      <c r="I9" s="72"/>
      <c r="J9" s="72"/>
      <c r="K9" s="72" t="s">
        <v>39</v>
      </c>
      <c r="L9" s="72"/>
      <c r="M9" s="72"/>
      <c r="N9" s="72"/>
      <c r="O9" s="9" t="s">
        <v>10</v>
      </c>
      <c r="P9" s="9"/>
      <c r="Q9" s="9"/>
    </row>
    <row r="10" spans="1:21" s="8" customFormat="1" ht="19.5" customHeight="1">
      <c r="A10" s="7" t="s">
        <v>11</v>
      </c>
      <c r="C10" s="33" t="s">
        <v>40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U10" s="34"/>
    </row>
    <row r="11" spans="1:17" s="8" customFormat="1" ht="19.5" customHeight="1">
      <c r="A11" s="7" t="s">
        <v>12</v>
      </c>
      <c r="C11" s="9" t="s">
        <v>2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ht="13.5">
      <c r="A12" s="10"/>
    </row>
    <row r="13" spans="1:18" ht="3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</row>
    <row r="15" ht="5.25" customHeight="1"/>
    <row r="16" spans="17:18" ht="13.5">
      <c r="Q16" s="75" t="s">
        <v>13</v>
      </c>
      <c r="R16" s="75"/>
    </row>
    <row r="17" ht="13.5">
      <c r="T17" s="35"/>
    </row>
    <row r="18" spans="1:21" ht="25.5" customHeight="1">
      <c r="A18" s="11" t="s">
        <v>14</v>
      </c>
      <c r="B18" s="76" t="s">
        <v>15</v>
      </c>
      <c r="C18" s="76"/>
      <c r="D18" s="76"/>
      <c r="E18" s="76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8"/>
      <c r="R18" s="12" t="s">
        <v>16</v>
      </c>
      <c r="S18" s="13"/>
      <c r="T18" s="13"/>
      <c r="U18" s="13"/>
    </row>
    <row r="19" spans="1:21" ht="3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  <c r="S19" s="13"/>
      <c r="T19" s="13"/>
      <c r="U19" s="13"/>
    </row>
    <row r="20" spans="1:21" ht="16.5" customHeight="1">
      <c r="A20" s="79" t="s">
        <v>17</v>
      </c>
      <c r="B20" s="17" t="s">
        <v>18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19"/>
      <c r="S20" s="13"/>
      <c r="T20" s="20"/>
      <c r="U20" s="2"/>
    </row>
    <row r="21" spans="1:21" s="29" customFormat="1" ht="19.5" customHeight="1">
      <c r="A21" s="40"/>
      <c r="B21" s="21" t="s">
        <v>19</v>
      </c>
      <c r="C21" s="81">
        <v>12699000</v>
      </c>
      <c r="D21" s="81"/>
      <c r="E21" s="81"/>
      <c r="F21" s="81"/>
      <c r="G21" s="22" t="s">
        <v>20</v>
      </c>
      <c r="H21" s="81">
        <v>7500000</v>
      </c>
      <c r="I21" s="81"/>
      <c r="J21" s="81"/>
      <c r="K21" s="81"/>
      <c r="L21" s="1" t="s">
        <v>10</v>
      </c>
      <c r="M21" s="23" t="s">
        <v>21</v>
      </c>
      <c r="N21" s="42">
        <f>IF(10000000&lt;C21,40%,IF(3000000&lt;=C21,35%,25%))</f>
        <v>0.4</v>
      </c>
      <c r="O21" s="42"/>
      <c r="P21" s="22" t="s">
        <v>22</v>
      </c>
      <c r="Q21" s="24">
        <f>(C21-H21)*N21</f>
        <v>2079600</v>
      </c>
      <c r="R21" s="25">
        <v>660000</v>
      </c>
      <c r="S21" s="26"/>
      <c r="T21" s="27" t="s">
        <v>23</v>
      </c>
      <c r="U21" s="28"/>
    </row>
    <row r="22" spans="1:21" ht="17.25" customHeight="1">
      <c r="A22" s="80"/>
      <c r="B22" s="43" t="s">
        <v>32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/>
      <c r="R22" s="36"/>
      <c r="S22" s="26"/>
      <c r="T22" s="6" t="s">
        <v>24</v>
      </c>
      <c r="U22" s="28"/>
    </row>
    <row r="23" spans="1:21" ht="17.25" customHeight="1">
      <c r="A23" s="37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5"/>
      <c r="R23" s="30"/>
      <c r="S23" s="26"/>
      <c r="T23" s="6"/>
      <c r="U23" s="28"/>
    </row>
    <row r="24" spans="1:21" ht="16.5" customHeight="1">
      <c r="A24" s="40" t="s">
        <v>25</v>
      </c>
      <c r="B24" s="48" t="s">
        <v>41</v>
      </c>
      <c r="C24" s="48"/>
      <c r="D24" s="48"/>
      <c r="E24" s="48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50"/>
      <c r="R24" s="68">
        <v>60000</v>
      </c>
      <c r="S24" s="13"/>
      <c r="U24" s="13"/>
    </row>
    <row r="25" spans="1:21" ht="18" customHeight="1">
      <c r="A25" s="40"/>
      <c r="B25" s="51"/>
      <c r="C25" s="51"/>
      <c r="D25" s="51"/>
      <c r="E25" s="51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50"/>
      <c r="R25" s="69"/>
      <c r="S25" s="13"/>
      <c r="T25" s="13"/>
      <c r="U25" s="13" t="s">
        <v>26</v>
      </c>
    </row>
    <row r="26" spans="1:21" ht="18.75" customHeight="1">
      <c r="A26" s="41"/>
      <c r="B26" s="52"/>
      <c r="C26" s="52"/>
      <c r="D26" s="52"/>
      <c r="E26" s="52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4"/>
      <c r="R26" s="69"/>
      <c r="S26" s="13"/>
      <c r="T26" s="13"/>
      <c r="U26" s="13"/>
    </row>
    <row r="27" spans="1:21" ht="3.7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  <c r="S27" s="13"/>
      <c r="T27" s="13"/>
      <c r="U27" s="13"/>
    </row>
    <row r="28" spans="1:21" ht="25.5" customHeight="1">
      <c r="A28" s="55" t="s">
        <v>27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7"/>
      <c r="R28" s="31">
        <f>SUM(R21,R24)</f>
        <v>720000</v>
      </c>
      <c r="S28" s="13"/>
      <c r="T28" s="13"/>
      <c r="U28" s="13"/>
    </row>
    <row r="29" spans="1:21" ht="13.5">
      <c r="A29" s="58" t="s">
        <v>30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60"/>
      <c r="S29" s="13"/>
      <c r="T29" s="13"/>
      <c r="U29" s="13"/>
    </row>
    <row r="30" spans="1:21" ht="13.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3"/>
      <c r="S30" s="13"/>
      <c r="T30" s="13"/>
      <c r="U30" s="13"/>
    </row>
    <row r="31" spans="1:21" ht="13.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3"/>
      <c r="S31" s="13"/>
      <c r="T31" s="13"/>
      <c r="U31" s="13"/>
    </row>
    <row r="32" spans="1:21" ht="13.5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3"/>
      <c r="S32" s="13"/>
      <c r="T32" s="13"/>
      <c r="U32" s="13"/>
    </row>
    <row r="33" spans="1:18" ht="13.5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6"/>
    </row>
    <row r="35" spans="1:18" ht="13.5">
      <c r="A35" s="38" t="s">
        <v>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1:18" ht="13.5">
      <c r="A36" s="38" t="s">
        <v>28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1:18" ht="12.7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18" ht="13.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18" ht="19.5" customHeight="1">
      <c r="A39" s="32"/>
      <c r="B39" s="32"/>
      <c r="C39" s="32"/>
      <c r="D39" s="32"/>
      <c r="E39" s="32"/>
      <c r="F39" s="32" t="s">
        <v>3</v>
      </c>
      <c r="G39" s="32"/>
      <c r="H39" s="32"/>
      <c r="I39" s="32"/>
      <c r="J39" s="67" t="s">
        <v>33</v>
      </c>
      <c r="K39" s="67"/>
      <c r="L39" s="67" t="s">
        <v>42</v>
      </c>
      <c r="M39" s="67"/>
      <c r="N39" s="67" t="s">
        <v>43</v>
      </c>
      <c r="O39" s="67"/>
      <c r="P39" s="32"/>
      <c r="Q39" s="32"/>
      <c r="R39" s="32"/>
    </row>
    <row r="40" ht="13.5">
      <c r="A40" s="5" t="s">
        <v>1</v>
      </c>
    </row>
    <row r="41" spans="1:18" ht="13.5">
      <c r="A41" s="46" t="s">
        <v>31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18" ht="13.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 ht="13.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1:18" ht="13.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1:18" ht="13.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</row>
    <row r="46" spans="1:18" ht="13.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</sheetData>
  <sheetProtection/>
  <mergeCells count="25">
    <mergeCell ref="Q16:R16"/>
    <mergeCell ref="B18:Q18"/>
    <mergeCell ref="A20:A22"/>
    <mergeCell ref="C21:F21"/>
    <mergeCell ref="H21:K21"/>
    <mergeCell ref="R24:R26"/>
    <mergeCell ref="A1:R1"/>
    <mergeCell ref="A4:R4"/>
    <mergeCell ref="J6:N6"/>
    <mergeCell ref="K9:N9"/>
    <mergeCell ref="B23:Q23"/>
    <mergeCell ref="C7:H7"/>
    <mergeCell ref="C9:G9"/>
    <mergeCell ref="H9:J9"/>
    <mergeCell ref="A13:R13"/>
    <mergeCell ref="A24:A26"/>
    <mergeCell ref="N21:O21"/>
    <mergeCell ref="B22:Q22"/>
    <mergeCell ref="A41:R46"/>
    <mergeCell ref="B24:Q26"/>
    <mergeCell ref="A28:Q28"/>
    <mergeCell ref="A29:R33"/>
    <mergeCell ref="J39:K39"/>
    <mergeCell ref="L39:M39"/>
    <mergeCell ref="N39:O39"/>
  </mergeCells>
  <printOptions horizontalCentered="1"/>
  <pageMargins left="0.4330708661417323" right="0.4330708661417323" top="0.7480314960629921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2008-10-24T06:47:57Z</cp:lastPrinted>
  <dcterms:created xsi:type="dcterms:W3CDTF">2006-11-23T05:27:33Z</dcterms:created>
  <dcterms:modified xsi:type="dcterms:W3CDTF">2009-05-25T06:31:07Z</dcterms:modified>
  <cp:category/>
  <cp:version/>
  <cp:contentType/>
  <cp:contentStatus/>
</cp:coreProperties>
</file>